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785"/>
  </bookViews>
  <sheets>
    <sheet name="Sheet1" sheetId="1" r:id="rId1"/>
  </sheets>
  <definedNames>
    <definedName name="_xlnm.Print_Area" localSheetId="0">Sheet1!$A$1:$J$28</definedName>
  </definedNames>
  <calcPr calcId="144525"/>
</workbook>
</file>

<file path=xl/sharedStrings.xml><?xml version="1.0" encoding="utf-8"?>
<sst xmlns="http://schemas.openxmlformats.org/spreadsheetml/2006/main" count="96" uniqueCount="85">
  <si>
    <r>
      <rPr>
        <sz val="16"/>
        <color theme="1"/>
        <rFont val="仿宋_GB2312"/>
        <charset val="134"/>
      </rPr>
      <t xml:space="preserve"> </t>
    </r>
    <r>
      <rPr>
        <b/>
        <sz val="16"/>
        <color rgb="FF000000"/>
        <rFont val="宋体"/>
        <charset val="134"/>
      </rPr>
      <t>项目支出绩效自评表</t>
    </r>
    <r>
      <rPr>
        <sz val="16"/>
        <color rgb="FF000000"/>
        <rFont val="宋体"/>
        <charset val="134"/>
      </rPr>
      <t xml:space="preserve"> </t>
    </r>
  </si>
  <si>
    <t>（2020年度）</t>
  </si>
  <si>
    <t>项目名称</t>
  </si>
  <si>
    <t>科研成本项目</t>
  </si>
  <si>
    <t>主管部门</t>
  </si>
  <si>
    <t>北京市卫生健康委员会</t>
  </si>
  <si>
    <t>实施单位</t>
  </si>
  <si>
    <t>北京市心肺血管疾病研究所</t>
  </si>
  <si>
    <t>项目负责人</t>
  </si>
  <si>
    <t>崔萌</t>
  </si>
  <si>
    <t>联系电话</t>
  </si>
  <si>
    <t>项目资金                    （万元）</t>
  </si>
  <si>
    <t>年初预算数</t>
  </si>
  <si>
    <t>全年预算数（A）</t>
  </si>
  <si>
    <t>全年执行数（B）</t>
  </si>
  <si>
    <t>分值（10分）</t>
  </si>
  <si>
    <t>执行率（B/A)</t>
  </si>
  <si>
    <t>得分</t>
  </si>
  <si>
    <t>年度资金总额：</t>
  </si>
  <si>
    <t>其中:当年财政
拨款</t>
  </si>
  <si>
    <t>—</t>
  </si>
  <si>
    <t>上年结转资金</t>
  </si>
  <si>
    <t xml:space="preserve">     其他资金</t>
  </si>
  <si>
    <t>年度总体目标</t>
  </si>
  <si>
    <t>预期目标</t>
  </si>
  <si>
    <t>实际完成情况</t>
  </si>
  <si>
    <t>计划开展《转基因生物新品种培育》项目的子课题、建立高血压专病队列、中国心血管疾病医疗质量改善项目（CCC项目）等。
1、研发外源基因和蛋白的致敏性评价的共性技术方法、评价模型、技术规程和标准；重点建立致敏性评价的实验动物评价体系；并利用这些评价体系对营养品质改良、生物或非生物逆境抗性的外源基因和新蛋白进行致敏性评价。利用可视化转基因小鼠分子影像检测系统和NF-κB转基因小鼠，初步检测体内炎症激活反应。利用可视化转基因小鼠分子影像检测系统和NF-κB转基因小鼠，评价转基因植物对NF-κB体内活性的影响。从菌群种属、基因含量及代谢产物等方面进行深入分析比较，建立利用鼠肠菌群系统分析转基因植物安全性的评价体系。完善“十二五”期间研发的评价外源蛋白致敏性的细胞模型，并优化实验方法参数；利用细胞模型对外源蛋白进行致敏性评价。
2;利用现代技术及时收集多维的患者诊疗信息；获取患者的发病和死亡信息；系统整合高血压队列样本库和临床诊疗信息库，最终建立3万人的具有精细表型数据和血尿样本的高血压专病队列，随访5年以上，随访率达到90%以上。
3、通过收集急性冠脉综合征（ACS）和房颤的临床数据，采用由数据收集、分析评价、结果反馈和质量改善四部分组成的循环模式，促进中国心血管疾病医疗系统遵照指南的建议进行临床实践，以此改善对心血管疾病患者的医疗服务质量。</t>
  </si>
  <si>
    <t>1：完善了小动物活体分子影像、肠道菌群、代谢物、核酸评价转基因作物生物学效应的技术检测体系和相关指标。研究成果申请发明专利3项并获得2项授权，发表中文论文和SCI论文各一篇，并培养博士研究生4名，硕士研究生5名。
2：完成了3万例具有精细表型数据和血液样本的高血压专病队列建设，完成89%患者随访，随访率94.8%。课题建立了可整合多维、多样数据源，具有查询和检索功能的服务技术的网络化电子数据采集系统管理平台。在美国临床试验注册中心完成研究注册（注册号：NCT03150888），为高血压患者的风险评估、个体化治疗、疗效和安全性预测及监控等精准诊治方案和临床决策系统提供了资源共享平台，可为精准医学研究和相关产业发展服务。基于课题本年度发表SCI收录论著3篇，核心期刊论文2篇（均标注课题号）。申请发明专利1项。吸引竞争性项目2项。
3：病例入选及质量控制工作：共入选ACS病例11000余例、AF病例6000余例。对参加医院的ACS和AF病例的关键医疗质量评价指标的完成情况进行分析并生成评价报告600余份。完成300余份病例填报复核。
数据管理：对数据库进行了2次数据矫正及清理、缺失值填补及出院诊断提取。 
数据共享：12家参与项目团队约150人次来项目组利用CCC数据进行分析，共完成论文数据分析31篇，已投稿10篇。
科研产出：本年度共发表文章6篇（SCI4篇，中文2篇）。长城会投稿英文摘要4篇，全部录用</t>
  </si>
  <si>
    <t>绩效指标</t>
  </si>
  <si>
    <t>一级指标</t>
  </si>
  <si>
    <t>二级指标</t>
  </si>
  <si>
    <t>三级指标</t>
  </si>
  <si>
    <t>年度指标值(A)</t>
  </si>
  <si>
    <t>实际完成值(B)</t>
  </si>
  <si>
    <t>分值</t>
  </si>
  <si>
    <t>偏差原因分析及改进措施</t>
  </si>
  <si>
    <t>产出指标(50分)</t>
  </si>
  <si>
    <t>数量指标</t>
  </si>
  <si>
    <t>发表sci文章</t>
  </si>
  <si>
    <t>10篇</t>
  </si>
  <si>
    <t>16篇</t>
  </si>
  <si>
    <t>发表中文文章</t>
  </si>
  <si>
    <t>30篇</t>
  </si>
  <si>
    <t>36篇</t>
  </si>
  <si>
    <t>支持学科带头人和教学团队数</t>
  </si>
  <si>
    <t>2个</t>
  </si>
  <si>
    <t>召开参与学术会议、学术交流活动数</t>
  </si>
  <si>
    <t>6个</t>
  </si>
  <si>
    <t>6 个</t>
  </si>
  <si>
    <t>完成课题立项数量</t>
  </si>
  <si>
    <t>6项</t>
  </si>
  <si>
    <t>10项</t>
  </si>
  <si>
    <t>质量指标</t>
  </si>
  <si>
    <t>论文发表在核心期刊的比例</t>
  </si>
  <si>
    <t>≥95%</t>
  </si>
  <si>
    <t>时效指标</t>
  </si>
  <si>
    <t>各类项目完成进度</t>
  </si>
  <si>
    <t>2020年底前完成</t>
  </si>
  <si>
    <t>成本指标</t>
  </si>
  <si>
    <t>项目预算控制数</t>
  </si>
  <si>
    <t>项目预算控制数650万以内</t>
  </si>
  <si>
    <t>实际支出842.9万</t>
  </si>
  <si>
    <t>预算编制和理性不足，项目超支</t>
  </si>
  <si>
    <t>效果指标(30分)</t>
  </si>
  <si>
    <t>经济效益
指标</t>
  </si>
  <si>
    <t>无</t>
  </si>
  <si>
    <t>社会效益
指标</t>
  </si>
  <si>
    <t>学术水平在北京市、全国的影响力</t>
  </si>
  <si>
    <t>通过项目实施，增强我单位学术水平在北京市以及全国的影响力</t>
  </si>
  <si>
    <t>通过项目实施，增强了我单位学术水平在北京市以及全国的影响力</t>
  </si>
  <si>
    <t>需继续增强学术影响力</t>
  </si>
  <si>
    <t>生态效益
指标</t>
  </si>
  <si>
    <t>可持续影响指标</t>
  </si>
  <si>
    <t>在职人员科研能力</t>
  </si>
  <si>
    <t>通过项目实施，提高在职人员的科研能力</t>
  </si>
  <si>
    <t>通过项目实施，提高了在职人员的科研能力</t>
  </si>
  <si>
    <t>需细化科研管理制度，激励科技人员开展医学创新和成果转移转化活动</t>
  </si>
  <si>
    <t>满意度
指标
（10分）</t>
  </si>
  <si>
    <t>服务对象满意度指标</t>
  </si>
  <si>
    <t>项目主管单位满意度</t>
  </si>
  <si>
    <t>项目主管单位满意度≥95%</t>
  </si>
  <si>
    <t>通过项目实施，达到在职人员的满意≥95%</t>
  </si>
  <si>
    <t>满意度调查缺失</t>
  </si>
  <si>
    <t>总分</t>
  </si>
  <si>
    <t xml:space="preserve">填报注意事项：
1.得分一档最高不能超过该指标分值上限。
2.定量指标若为正向指标，则得分计算方法应用全年实际值（B）/年度指标值（A）*该指标分值；若定量指标为反向指标，则得分计算方法应用年度指标值（A）/全年实际值（B）*该指标分值。若年初指标值设定偏低，则得分计算方法应用（全年实际值（B）—年度指标值（A））/年度指标值（A）*100%。若计算结果在200%-300%（含200%）区间，则按照该指标分值的10%扣分；计算结果在300%-500%（含300%）区间，则按照该指标分值的20%扣分；计算结果高于500%（含500%），则按照该指标分值的30%扣分。
3.请在“偏差原因分析及改进措施”中说明偏离目标、不能完成目标的原因及拟采取的措施。
4.90（含）-100分为优、80（含）-90分为良、60（含）-80分为中、60分以下为差。
5.经济效益、生态效益如不涉及可填无。
</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</si>
</sst>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8">
    <font>
      <sz val="11"/>
      <color theme="1"/>
      <name val="等线"/>
      <charset val="134"/>
      <scheme val="minor"/>
    </font>
    <font>
      <sz val="16"/>
      <color theme="1"/>
      <name val="仿宋_GB2312"/>
      <charset val="134"/>
    </font>
    <font>
      <sz val="11"/>
      <color rgb="FF000000"/>
      <name val="宋体"/>
      <charset val="134"/>
    </font>
    <font>
      <sz val="12"/>
      <color rgb="FF000000"/>
      <name val="宋体"/>
      <charset val="134"/>
    </font>
    <font>
      <sz val="12"/>
      <name val="宋体"/>
      <charset val="134"/>
    </font>
    <font>
      <sz val="12"/>
      <color theme="1"/>
      <name val="宋体"/>
      <charset val="134"/>
    </font>
    <font>
      <b/>
      <sz val="12"/>
      <color rgb="FF000000"/>
      <name val="宋体"/>
      <charset val="134"/>
    </font>
    <font>
      <sz val="11"/>
      <color rgb="FFFA7D00"/>
      <name val="等线"/>
      <charset val="0"/>
      <scheme val="minor"/>
    </font>
    <font>
      <b/>
      <sz val="13"/>
      <color theme="3"/>
      <name val="等线"/>
      <charset val="134"/>
      <scheme val="minor"/>
    </font>
    <font>
      <i/>
      <sz val="11"/>
      <color rgb="FF7F7F7F"/>
      <name val="等线"/>
      <charset val="0"/>
      <scheme val="minor"/>
    </font>
    <font>
      <sz val="11"/>
      <color rgb="FF3F3F76"/>
      <name val="等线"/>
      <charset val="0"/>
      <scheme val="minor"/>
    </font>
    <font>
      <sz val="11"/>
      <color theme="0"/>
      <name val="等线"/>
      <charset val="0"/>
      <scheme val="minor"/>
    </font>
    <font>
      <sz val="11"/>
      <color theme="1"/>
      <name val="等线"/>
      <charset val="0"/>
      <scheme val="minor"/>
    </font>
    <font>
      <sz val="11"/>
      <color rgb="FF006100"/>
      <name val="等线"/>
      <charset val="0"/>
      <scheme val="minor"/>
    </font>
    <font>
      <b/>
      <sz val="11"/>
      <color theme="1"/>
      <name val="等线"/>
      <charset val="0"/>
      <scheme val="minor"/>
    </font>
    <font>
      <b/>
      <sz val="15"/>
      <color theme="3"/>
      <name val="等线"/>
      <charset val="134"/>
      <scheme val="minor"/>
    </font>
    <font>
      <sz val="11"/>
      <color rgb="FF9C6500"/>
      <name val="等线"/>
      <charset val="0"/>
      <scheme val="minor"/>
    </font>
    <font>
      <b/>
      <sz val="11"/>
      <color rgb="FFFFFFFF"/>
      <name val="等线"/>
      <charset val="0"/>
      <scheme val="minor"/>
    </font>
    <font>
      <sz val="11"/>
      <color rgb="FFFF0000"/>
      <name val="等线"/>
      <charset val="0"/>
      <scheme val="minor"/>
    </font>
    <font>
      <sz val="11"/>
      <color rgb="FF9C0006"/>
      <name val="等线"/>
      <charset val="0"/>
      <scheme val="minor"/>
    </font>
    <font>
      <u/>
      <sz val="11"/>
      <color rgb="FF0000FF"/>
      <name val="等线"/>
      <charset val="0"/>
      <scheme val="minor"/>
    </font>
    <font>
      <b/>
      <sz val="11"/>
      <color rgb="FFFA7D00"/>
      <name val="等线"/>
      <charset val="0"/>
      <scheme val="minor"/>
    </font>
    <font>
      <b/>
      <sz val="11"/>
      <color theme="3"/>
      <name val="等线"/>
      <charset val="134"/>
      <scheme val="minor"/>
    </font>
    <font>
      <u/>
      <sz val="11"/>
      <color rgb="FF800080"/>
      <name val="等线"/>
      <charset val="0"/>
      <scheme val="minor"/>
    </font>
    <font>
      <b/>
      <sz val="11"/>
      <color rgb="FF3F3F3F"/>
      <name val="等线"/>
      <charset val="0"/>
      <scheme val="minor"/>
    </font>
    <font>
      <b/>
      <sz val="18"/>
      <color theme="3"/>
      <name val="等线"/>
      <charset val="134"/>
      <scheme val="minor"/>
    </font>
    <font>
      <b/>
      <sz val="16"/>
      <color rgb="FF000000"/>
      <name val="宋体"/>
      <charset val="134"/>
    </font>
    <font>
      <sz val="16"/>
      <color rgb="FF000000"/>
      <name val="宋体"/>
      <charset val="134"/>
    </font>
  </fonts>
  <fills count="33">
    <fill>
      <patternFill patternType="none"/>
    </fill>
    <fill>
      <patternFill patternType="gray125"/>
    </fill>
    <fill>
      <patternFill patternType="solid">
        <fgColor rgb="FFFFCC99"/>
        <bgColor indexed="64"/>
      </patternFill>
    </fill>
    <fill>
      <patternFill patternType="solid">
        <fgColor theme="9"/>
        <bgColor indexed="64"/>
      </patternFill>
    </fill>
    <fill>
      <patternFill patternType="solid">
        <fgColor theme="4" tint="0.599993896298105"/>
        <bgColor indexed="64"/>
      </patternFill>
    </fill>
    <fill>
      <patternFill patternType="solid">
        <fgColor rgb="FFC6EFCE"/>
        <bgColor indexed="64"/>
      </patternFill>
    </fill>
    <fill>
      <patternFill patternType="solid">
        <fgColor theme="6" tint="0.799981688894314"/>
        <bgColor indexed="64"/>
      </patternFill>
    </fill>
    <fill>
      <patternFill patternType="solid">
        <fgColor rgb="FFFFEB9C"/>
        <bgColor indexed="64"/>
      </patternFill>
    </fill>
    <fill>
      <patternFill patternType="solid">
        <fgColor rgb="FFA5A5A5"/>
        <bgColor indexed="64"/>
      </patternFill>
    </fill>
    <fill>
      <patternFill patternType="solid">
        <fgColor rgb="FFFFC7CE"/>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5"/>
        <bgColor indexed="64"/>
      </patternFill>
    </fill>
    <fill>
      <patternFill patternType="solid">
        <fgColor rgb="FFF2F2F2"/>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6"/>
        <bgColor indexed="64"/>
      </patternFill>
    </fill>
    <fill>
      <patternFill patternType="solid">
        <fgColor theme="5" tint="0.799981688894314"/>
        <bgColor indexed="64"/>
      </patternFill>
    </fill>
    <fill>
      <patternFill patternType="solid">
        <fgColor rgb="FFFFFFC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8"/>
        <bgColor indexed="64"/>
      </patternFill>
    </fill>
    <fill>
      <patternFill patternType="solid">
        <fgColor theme="7" tint="0.599993896298105"/>
        <bgColor indexed="64"/>
      </patternFill>
    </fill>
  </fills>
  <borders count="17">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style="medium">
        <color auto="1"/>
      </top>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50">
    <xf numFmtId="0" fontId="0" fillId="0" borderId="0"/>
    <xf numFmtId="42" fontId="0" fillId="0" borderId="0" applyFont="0" applyFill="0" applyBorder="0" applyAlignment="0" applyProtection="0">
      <alignment vertical="center"/>
    </xf>
    <xf numFmtId="0" fontId="12" fillId="6" borderId="0" applyNumberFormat="0" applyBorder="0" applyAlignment="0" applyProtection="0">
      <alignment vertical="center"/>
    </xf>
    <xf numFmtId="0" fontId="10" fillId="2"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3" borderId="0" applyNumberFormat="0" applyBorder="0" applyAlignment="0" applyProtection="0">
      <alignment vertical="center"/>
    </xf>
    <xf numFmtId="0" fontId="19" fillId="9" borderId="0" applyNumberFormat="0" applyBorder="0" applyAlignment="0" applyProtection="0">
      <alignment vertical="center"/>
    </xf>
    <xf numFmtId="43" fontId="0" fillId="0" borderId="0" applyFont="0" applyFill="0" applyBorder="0" applyAlignment="0" applyProtection="0">
      <alignment vertical="center"/>
    </xf>
    <xf numFmtId="0" fontId="11" fillId="19"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23" borderId="16" applyNumberFormat="0" applyFont="0" applyAlignment="0" applyProtection="0">
      <alignment vertical="center"/>
    </xf>
    <xf numFmtId="0" fontId="11" fillId="25" borderId="0" applyNumberFormat="0" applyBorder="0" applyAlignment="0" applyProtection="0">
      <alignment vertical="center"/>
    </xf>
    <xf numFmtId="0" fontId="22"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5" fillId="0" borderId="10" applyNumberFormat="0" applyFill="0" applyAlignment="0" applyProtection="0">
      <alignment vertical="center"/>
    </xf>
    <xf numFmtId="0" fontId="8" fillId="0" borderId="10" applyNumberFormat="0" applyFill="0" applyAlignment="0" applyProtection="0">
      <alignment vertical="center"/>
    </xf>
    <xf numFmtId="0" fontId="11" fillId="27" borderId="0" applyNumberFormat="0" applyBorder="0" applyAlignment="0" applyProtection="0">
      <alignment vertical="center"/>
    </xf>
    <xf numFmtId="0" fontId="22" fillId="0" borderId="14" applyNumberFormat="0" applyFill="0" applyAlignment="0" applyProtection="0">
      <alignment vertical="center"/>
    </xf>
    <xf numFmtId="0" fontId="11" fillId="24" borderId="0" applyNumberFormat="0" applyBorder="0" applyAlignment="0" applyProtection="0">
      <alignment vertical="center"/>
    </xf>
    <xf numFmtId="0" fontId="24" fillId="18" borderId="15" applyNumberFormat="0" applyAlignment="0" applyProtection="0">
      <alignment vertical="center"/>
    </xf>
    <xf numFmtId="0" fontId="21" fillId="18" borderId="11" applyNumberFormat="0" applyAlignment="0" applyProtection="0">
      <alignment vertical="center"/>
    </xf>
    <xf numFmtId="0" fontId="17" fillId="8" borderId="13" applyNumberFormat="0" applyAlignment="0" applyProtection="0">
      <alignment vertical="center"/>
    </xf>
    <xf numFmtId="0" fontId="12" fillId="12" borderId="0" applyNumberFormat="0" applyBorder="0" applyAlignment="0" applyProtection="0">
      <alignment vertical="center"/>
    </xf>
    <xf numFmtId="0" fontId="11" fillId="17" borderId="0" applyNumberFormat="0" applyBorder="0" applyAlignment="0" applyProtection="0">
      <alignment vertical="center"/>
    </xf>
    <xf numFmtId="0" fontId="7" fillId="0" borderId="9" applyNumberFormat="0" applyFill="0" applyAlignment="0" applyProtection="0">
      <alignment vertical="center"/>
    </xf>
    <xf numFmtId="0" fontId="14" fillId="0" borderId="12" applyNumberFormat="0" applyFill="0" applyAlignment="0" applyProtection="0">
      <alignment vertical="center"/>
    </xf>
    <xf numFmtId="0" fontId="13" fillId="5" borderId="0" applyNumberFormat="0" applyBorder="0" applyAlignment="0" applyProtection="0">
      <alignment vertical="center"/>
    </xf>
    <xf numFmtId="0" fontId="16" fillId="7" borderId="0" applyNumberFormat="0" applyBorder="0" applyAlignment="0" applyProtection="0">
      <alignment vertical="center"/>
    </xf>
    <xf numFmtId="0" fontId="12" fillId="29" borderId="0" applyNumberFormat="0" applyBorder="0" applyAlignment="0" applyProtection="0">
      <alignment vertical="center"/>
    </xf>
    <xf numFmtId="0" fontId="11" fillId="26" borderId="0" applyNumberFormat="0" applyBorder="0" applyAlignment="0" applyProtection="0">
      <alignment vertical="center"/>
    </xf>
    <xf numFmtId="0" fontId="12" fillId="20" borderId="0" applyNumberFormat="0" applyBorder="0" applyAlignment="0" applyProtection="0">
      <alignment vertical="center"/>
    </xf>
    <xf numFmtId="0" fontId="12" fillId="4" borderId="0" applyNumberFormat="0" applyBorder="0" applyAlignment="0" applyProtection="0">
      <alignment vertical="center"/>
    </xf>
    <xf numFmtId="0" fontId="12" fillId="22" borderId="0" applyNumberFormat="0" applyBorder="0" applyAlignment="0" applyProtection="0">
      <alignment vertical="center"/>
    </xf>
    <xf numFmtId="0" fontId="12" fillId="16" borderId="0" applyNumberFormat="0" applyBorder="0" applyAlignment="0" applyProtection="0">
      <alignment vertical="center"/>
    </xf>
    <xf numFmtId="0" fontId="11" fillId="21" borderId="0" applyNumberFormat="0" applyBorder="0" applyAlignment="0" applyProtection="0">
      <alignment vertical="center"/>
    </xf>
    <xf numFmtId="0" fontId="11" fillId="15" borderId="0" applyNumberFormat="0" applyBorder="0" applyAlignment="0" applyProtection="0">
      <alignment vertical="center"/>
    </xf>
    <xf numFmtId="0" fontId="12" fillId="30" borderId="0" applyNumberFormat="0" applyBorder="0" applyAlignment="0" applyProtection="0">
      <alignment vertical="center"/>
    </xf>
    <xf numFmtId="0" fontId="12" fillId="32" borderId="0" applyNumberFormat="0" applyBorder="0" applyAlignment="0" applyProtection="0">
      <alignment vertical="center"/>
    </xf>
    <xf numFmtId="0" fontId="11" fillId="31" borderId="0" applyNumberFormat="0" applyBorder="0" applyAlignment="0" applyProtection="0">
      <alignment vertical="center"/>
    </xf>
    <xf numFmtId="0" fontId="12" fillId="28" borderId="0" applyNumberFormat="0" applyBorder="0" applyAlignment="0" applyProtection="0">
      <alignment vertical="center"/>
    </xf>
    <xf numFmtId="0" fontId="11" fillId="11" borderId="0" applyNumberFormat="0" applyBorder="0" applyAlignment="0" applyProtection="0">
      <alignment vertical="center"/>
    </xf>
    <xf numFmtId="0" fontId="11" fillId="3" borderId="0" applyNumberFormat="0" applyBorder="0" applyAlignment="0" applyProtection="0">
      <alignment vertical="center"/>
    </xf>
    <xf numFmtId="0" fontId="12" fillId="14" borderId="0" applyNumberFormat="0" applyBorder="0" applyAlignment="0" applyProtection="0">
      <alignment vertical="center"/>
    </xf>
    <xf numFmtId="0" fontId="11" fillId="10" borderId="0" applyNumberFormat="0" applyBorder="0" applyAlignment="0" applyProtection="0">
      <alignment vertical="center"/>
    </xf>
    <xf numFmtId="0" fontId="4" fillId="0" borderId="0"/>
  </cellStyleXfs>
  <cellXfs count="36">
    <xf numFmtId="0" fontId="0" fillId="0" borderId="0" xfId="0"/>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Border="1" applyAlignment="1">
      <alignment horizontal="justify" vertical="center"/>
    </xf>
    <xf numFmtId="0" fontId="4" fillId="0" borderId="1" xfId="0"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3" fillId="0" borderId="1" xfId="0" applyFont="1" applyBorder="1" applyAlignment="1">
      <alignment horizontal="center" vertical="center" textRotation="255"/>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5" fillId="0" borderId="5" xfId="0" applyFont="1" applyBorder="1" applyAlignment="1">
      <alignment horizontal="center" vertical="center" wrapText="1"/>
    </xf>
    <xf numFmtId="0" fontId="3" fillId="0" borderId="5" xfId="0" applyFont="1" applyBorder="1" applyAlignment="1">
      <alignment horizontal="center" vertical="center"/>
    </xf>
    <xf numFmtId="0" fontId="5" fillId="0" borderId="6" xfId="0" applyFont="1" applyBorder="1" applyAlignment="1">
      <alignment horizontal="center" vertical="center" wrapText="1"/>
    </xf>
    <xf numFmtId="0" fontId="3" fillId="0" borderId="6" xfId="0" applyFont="1" applyBorder="1" applyAlignment="1">
      <alignment horizontal="center" vertical="center"/>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7" xfId="0" applyFont="1" applyBorder="1" applyAlignment="1">
      <alignment horizontal="center" vertical="center"/>
    </xf>
    <xf numFmtId="10" fontId="3" fillId="0" borderId="2" xfId="0" applyNumberFormat="1" applyFont="1" applyBorder="1" applyAlignment="1">
      <alignment horizontal="center" vertical="center" wrapText="1"/>
    </xf>
    <xf numFmtId="10" fontId="3" fillId="0" borderId="4" xfId="0" applyNumberFormat="1" applyFont="1" applyBorder="1" applyAlignment="1">
      <alignment horizontal="center" vertical="center" wrapText="1"/>
    </xf>
    <xf numFmtId="0" fontId="5" fillId="0" borderId="7"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xf>
    <xf numFmtId="0" fontId="3" fillId="0" borderId="8" xfId="0" applyFont="1" applyBorder="1" applyAlignment="1">
      <alignment horizontal="left" vertical="center" wrapText="1"/>
    </xf>
    <xf numFmtId="0" fontId="3" fillId="0" borderId="8" xfId="0" applyFont="1" applyBorder="1" applyAlignment="1">
      <alignment horizontal="left" vertical="center"/>
    </xf>
    <xf numFmtId="10" fontId="4" fillId="0" borderId="1" xfId="0" applyNumberFormat="1" applyFont="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3</xdr:col>
      <xdr:colOff>38100</xdr:colOff>
      <xdr:row>5</xdr:row>
      <xdr:rowOff>28575</xdr:rowOff>
    </xdr:from>
    <xdr:to>
      <xdr:col>3</xdr:col>
      <xdr:colOff>1333499</xdr:colOff>
      <xdr:row>5</xdr:row>
      <xdr:rowOff>342900</xdr:rowOff>
    </xdr:to>
    <xdr:sp>
      <xdr:nvSpPr>
        <xdr:cNvPr id="1025" name="直接箭头连接符 1"/>
        <xdr:cNvSpPr>
          <a:spLocks noChangeShapeType="1"/>
        </xdr:cNvSpPr>
      </xdr:nvSpPr>
      <xdr:spPr>
        <a:xfrm>
          <a:off x="1967865" y="1459230"/>
          <a:ext cx="1294765" cy="314325"/>
        </a:xfrm>
        <a:prstGeom prst="straightConnector1">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
  <sheetViews>
    <sheetView tabSelected="1" view="pageBreakPreview" zoomScale="80" zoomScaleNormal="100" topLeftCell="A21" workbookViewId="0">
      <selection activeCell="F21" sqref="F21:G21"/>
    </sheetView>
  </sheetViews>
  <sheetFormatPr defaultColWidth="9" defaultRowHeight="14.25"/>
  <cols>
    <col min="1" max="1" width="5.33333333333333" customWidth="1"/>
    <col min="2" max="2" width="7.775" customWidth="1"/>
    <col min="3" max="3" width="12.2166666666667" customWidth="1"/>
    <col min="4" max="4" width="22.1083333333333" customWidth="1"/>
    <col min="5" max="5" width="19.4416666666667" customWidth="1"/>
    <col min="6" max="6" width="13.3333333333333" customWidth="1"/>
    <col min="7" max="7" width="11.6666666666667" customWidth="1"/>
    <col min="9" max="9" width="9.44166666666667" customWidth="1"/>
    <col min="10" max="10" width="14.5583333333333" customWidth="1"/>
  </cols>
  <sheetData>
    <row r="1" ht="34.05" customHeight="1" spans="1:10">
      <c r="A1" s="1" t="s">
        <v>0</v>
      </c>
      <c r="B1" s="1"/>
      <c r="C1" s="1"/>
      <c r="D1" s="1"/>
      <c r="E1" s="1"/>
      <c r="F1" s="1"/>
      <c r="G1" s="1"/>
      <c r="H1" s="1"/>
      <c r="I1" s="1"/>
      <c r="J1" s="1"/>
    </row>
    <row r="2" ht="18.75" customHeight="1" spans="1:10">
      <c r="A2" s="2" t="s">
        <v>1</v>
      </c>
      <c r="B2" s="2"/>
      <c r="C2" s="2"/>
      <c r="D2" s="2"/>
      <c r="E2" s="2"/>
      <c r="F2" s="2"/>
      <c r="G2" s="2"/>
      <c r="H2" s="2"/>
      <c r="I2" s="2"/>
      <c r="J2" s="2"/>
    </row>
    <row r="3" ht="19.95" customHeight="1" spans="1:10">
      <c r="A3" s="3" t="s">
        <v>2</v>
      </c>
      <c r="B3" s="3"/>
      <c r="C3" s="3"/>
      <c r="D3" s="3" t="s">
        <v>3</v>
      </c>
      <c r="E3" s="3"/>
      <c r="F3" s="3"/>
      <c r="G3" s="3"/>
      <c r="H3" s="3"/>
      <c r="I3" s="3"/>
      <c r="J3" s="3"/>
    </row>
    <row r="4" ht="19.95" customHeight="1" spans="1:10">
      <c r="A4" s="3" t="s">
        <v>4</v>
      </c>
      <c r="B4" s="3"/>
      <c r="C4" s="3"/>
      <c r="D4" s="4" t="s">
        <v>5</v>
      </c>
      <c r="E4" s="5"/>
      <c r="F4" s="6"/>
      <c r="G4" s="3" t="s">
        <v>6</v>
      </c>
      <c r="H4" s="7" t="s">
        <v>7</v>
      </c>
      <c r="I4" s="7"/>
      <c r="J4" s="7"/>
    </row>
    <row r="5" ht="19.95" customHeight="1" spans="1:10">
      <c r="A5" s="3" t="s">
        <v>8</v>
      </c>
      <c r="B5" s="3"/>
      <c r="C5" s="3"/>
      <c r="D5" s="8" t="s">
        <v>9</v>
      </c>
      <c r="E5" s="9"/>
      <c r="F5" s="10"/>
      <c r="G5" s="11" t="s">
        <v>10</v>
      </c>
      <c r="H5" s="12">
        <v>84005103</v>
      </c>
      <c r="I5" s="12"/>
      <c r="J5" s="12"/>
    </row>
    <row r="6" ht="29.25" spans="1:10">
      <c r="A6" s="7" t="s">
        <v>11</v>
      </c>
      <c r="B6" s="7"/>
      <c r="C6" s="7"/>
      <c r="D6" s="3"/>
      <c r="E6" s="7" t="s">
        <v>12</v>
      </c>
      <c r="F6" s="7" t="s">
        <v>13</v>
      </c>
      <c r="G6" s="7" t="s">
        <v>14</v>
      </c>
      <c r="H6" s="7" t="s">
        <v>15</v>
      </c>
      <c r="I6" s="7" t="s">
        <v>16</v>
      </c>
      <c r="J6" s="3" t="s">
        <v>17</v>
      </c>
    </row>
    <row r="7" ht="19.95" customHeight="1" spans="1:10">
      <c r="A7" s="7"/>
      <c r="B7" s="7"/>
      <c r="C7" s="7"/>
      <c r="D7" s="13" t="s">
        <v>18</v>
      </c>
      <c r="E7" s="3">
        <v>650</v>
      </c>
      <c r="F7" s="3">
        <v>650</v>
      </c>
      <c r="G7" s="14">
        <v>842.9</v>
      </c>
      <c r="H7" s="14">
        <v>10</v>
      </c>
      <c r="I7" s="35">
        <f>G7/F7</f>
        <v>1.29676923076923</v>
      </c>
      <c r="J7" s="7">
        <v>10</v>
      </c>
    </row>
    <row r="8" ht="29.25" spans="1:10">
      <c r="A8" s="7"/>
      <c r="B8" s="7"/>
      <c r="C8" s="7"/>
      <c r="D8" s="15" t="s">
        <v>19</v>
      </c>
      <c r="E8" s="3"/>
      <c r="F8" s="3"/>
      <c r="G8" s="14"/>
      <c r="H8" s="14" t="s">
        <v>20</v>
      </c>
      <c r="I8" s="14"/>
      <c r="J8" s="7" t="s">
        <v>20</v>
      </c>
    </row>
    <row r="9" ht="25.05" customHeight="1" spans="1:10">
      <c r="A9" s="7"/>
      <c r="B9" s="7"/>
      <c r="C9" s="7"/>
      <c r="D9" s="3" t="s">
        <v>21</v>
      </c>
      <c r="E9" s="3"/>
      <c r="F9" s="3"/>
      <c r="G9" s="14"/>
      <c r="H9" s="14" t="s">
        <v>20</v>
      </c>
      <c r="I9" s="14"/>
      <c r="J9" s="7"/>
    </row>
    <row r="10" ht="19.05" customHeight="1" spans="1:10">
      <c r="A10" s="7"/>
      <c r="B10" s="7"/>
      <c r="C10" s="7"/>
      <c r="D10" s="16" t="s">
        <v>22</v>
      </c>
      <c r="E10" s="3">
        <v>650</v>
      </c>
      <c r="F10" s="3">
        <v>650</v>
      </c>
      <c r="G10" s="14">
        <v>842.9</v>
      </c>
      <c r="H10" s="14">
        <v>10</v>
      </c>
      <c r="I10" s="35">
        <f>G10/F10</f>
        <v>1.29676923076923</v>
      </c>
      <c r="J10" s="7" t="s">
        <v>20</v>
      </c>
    </row>
    <row r="11" ht="25.95" customHeight="1" spans="1:10">
      <c r="A11" s="17" t="s">
        <v>23</v>
      </c>
      <c r="B11" s="7" t="s">
        <v>24</v>
      </c>
      <c r="C11" s="7"/>
      <c r="D11" s="7"/>
      <c r="E11" s="7"/>
      <c r="F11" s="7" t="s">
        <v>25</v>
      </c>
      <c r="G11" s="7"/>
      <c r="H11" s="7"/>
      <c r="I11" s="7"/>
      <c r="J11" s="7"/>
    </row>
    <row r="12" ht="255" customHeight="1" spans="1:10">
      <c r="A12" s="17"/>
      <c r="B12" s="7" t="s">
        <v>26</v>
      </c>
      <c r="C12" s="7"/>
      <c r="D12" s="7"/>
      <c r="E12" s="7"/>
      <c r="F12" s="18" t="s">
        <v>27</v>
      </c>
      <c r="G12" s="19"/>
      <c r="H12" s="19"/>
      <c r="I12" s="19"/>
      <c r="J12" s="19"/>
    </row>
    <row r="13" ht="29.25" spans="1:10">
      <c r="A13" s="17" t="s">
        <v>28</v>
      </c>
      <c r="B13" s="7" t="s">
        <v>29</v>
      </c>
      <c r="C13" s="3" t="s">
        <v>30</v>
      </c>
      <c r="D13" s="3" t="s">
        <v>31</v>
      </c>
      <c r="E13" s="3" t="s">
        <v>32</v>
      </c>
      <c r="F13" s="18" t="s">
        <v>33</v>
      </c>
      <c r="G13" s="20"/>
      <c r="H13" s="7" t="s">
        <v>34</v>
      </c>
      <c r="I13" s="7" t="s">
        <v>17</v>
      </c>
      <c r="J13" s="7" t="s">
        <v>35</v>
      </c>
    </row>
    <row r="14" ht="15" spans="1:10">
      <c r="A14" s="17"/>
      <c r="B14" s="21" t="s">
        <v>36</v>
      </c>
      <c r="C14" s="22" t="s">
        <v>37</v>
      </c>
      <c r="D14" s="7" t="s">
        <v>38</v>
      </c>
      <c r="E14" s="7" t="s">
        <v>39</v>
      </c>
      <c r="F14" s="18" t="s">
        <v>40</v>
      </c>
      <c r="G14" s="20"/>
      <c r="H14" s="7">
        <v>10</v>
      </c>
      <c r="I14" s="7">
        <v>10</v>
      </c>
      <c r="J14" s="7"/>
    </row>
    <row r="15" ht="15" spans="1:10">
      <c r="A15" s="17"/>
      <c r="B15" s="23"/>
      <c r="C15" s="24"/>
      <c r="D15" s="7" t="s">
        <v>41</v>
      </c>
      <c r="E15" s="7" t="s">
        <v>42</v>
      </c>
      <c r="F15" s="18" t="s">
        <v>43</v>
      </c>
      <c r="G15" s="20"/>
      <c r="H15" s="7">
        <v>5</v>
      </c>
      <c r="I15" s="7">
        <v>5</v>
      </c>
      <c r="J15" s="7"/>
    </row>
    <row r="16" ht="29.25" spans="1:10">
      <c r="A16" s="17"/>
      <c r="B16" s="23"/>
      <c r="C16" s="24"/>
      <c r="D16" s="7" t="s">
        <v>44</v>
      </c>
      <c r="E16" s="7" t="s">
        <v>45</v>
      </c>
      <c r="F16" s="18" t="s">
        <v>45</v>
      </c>
      <c r="G16" s="20"/>
      <c r="H16" s="7">
        <v>5</v>
      </c>
      <c r="I16" s="7">
        <v>5</v>
      </c>
      <c r="J16" s="7"/>
    </row>
    <row r="17" ht="29.25" spans="1:10">
      <c r="A17" s="17"/>
      <c r="B17" s="23"/>
      <c r="C17" s="24"/>
      <c r="D17" s="7" t="s">
        <v>46</v>
      </c>
      <c r="E17" s="7" t="s">
        <v>47</v>
      </c>
      <c r="F17" s="25" t="s">
        <v>48</v>
      </c>
      <c r="G17" s="26"/>
      <c r="H17" s="7">
        <v>5</v>
      </c>
      <c r="I17" s="7">
        <v>5</v>
      </c>
      <c r="J17" s="7"/>
    </row>
    <row r="18" ht="39.6" customHeight="1" spans="1:10">
      <c r="A18" s="17"/>
      <c r="B18" s="23"/>
      <c r="C18" s="27"/>
      <c r="D18" s="7" t="s">
        <v>49</v>
      </c>
      <c r="E18" s="7" t="s">
        <v>50</v>
      </c>
      <c r="F18" s="18" t="s">
        <v>51</v>
      </c>
      <c r="G18" s="20"/>
      <c r="H18" s="7">
        <v>5</v>
      </c>
      <c r="I18" s="7">
        <v>5</v>
      </c>
      <c r="J18" s="3"/>
    </row>
    <row r="19" ht="45" customHeight="1" spans="1:10">
      <c r="A19" s="17"/>
      <c r="B19" s="23"/>
      <c r="C19" s="3" t="s">
        <v>52</v>
      </c>
      <c r="D19" s="7" t="s">
        <v>53</v>
      </c>
      <c r="E19" s="7" t="s">
        <v>54</v>
      </c>
      <c r="F19" s="28">
        <v>0.996</v>
      </c>
      <c r="G19" s="29"/>
      <c r="H19" s="7">
        <v>10</v>
      </c>
      <c r="I19" s="7">
        <v>10</v>
      </c>
      <c r="J19" s="3"/>
    </row>
    <row r="20" ht="24" customHeight="1" spans="1:10">
      <c r="A20" s="17"/>
      <c r="B20" s="23"/>
      <c r="C20" s="3" t="s">
        <v>55</v>
      </c>
      <c r="D20" s="3" t="s">
        <v>56</v>
      </c>
      <c r="E20" s="7" t="s">
        <v>57</v>
      </c>
      <c r="F20" s="28" t="s">
        <v>57</v>
      </c>
      <c r="G20" s="29"/>
      <c r="H20" s="7">
        <v>5</v>
      </c>
      <c r="I20" s="7">
        <v>5</v>
      </c>
      <c r="J20" s="3"/>
    </row>
    <row r="21" ht="43.5" spans="1:10">
      <c r="A21" s="17"/>
      <c r="B21" s="30"/>
      <c r="C21" s="3" t="s">
        <v>58</v>
      </c>
      <c r="D21" s="3" t="s">
        <v>59</v>
      </c>
      <c r="E21" s="7" t="s">
        <v>60</v>
      </c>
      <c r="F21" s="4" t="s">
        <v>61</v>
      </c>
      <c r="G21" s="6"/>
      <c r="H21" s="7">
        <v>5</v>
      </c>
      <c r="I21" s="7">
        <v>3</v>
      </c>
      <c r="J21" s="7" t="s">
        <v>62</v>
      </c>
    </row>
    <row r="22" ht="29.25" spans="1:10">
      <c r="A22" s="17"/>
      <c r="B22" s="31" t="s">
        <v>63</v>
      </c>
      <c r="C22" s="31" t="s">
        <v>64</v>
      </c>
      <c r="D22" s="3" t="s">
        <v>65</v>
      </c>
      <c r="E22" s="3" t="s">
        <v>65</v>
      </c>
      <c r="F22" s="4" t="s">
        <v>65</v>
      </c>
      <c r="G22" s="6"/>
      <c r="H22" s="7">
        <v>0</v>
      </c>
      <c r="I22" s="3">
        <v>0</v>
      </c>
      <c r="J22" s="3"/>
    </row>
    <row r="23" ht="57.75" spans="1:10">
      <c r="A23" s="17"/>
      <c r="B23" s="31"/>
      <c r="C23" s="31" t="s">
        <v>66</v>
      </c>
      <c r="D23" s="7" t="s">
        <v>67</v>
      </c>
      <c r="E23" s="7" t="s">
        <v>68</v>
      </c>
      <c r="F23" s="18" t="s">
        <v>69</v>
      </c>
      <c r="G23" s="20"/>
      <c r="H23" s="7">
        <v>15</v>
      </c>
      <c r="I23" s="3">
        <v>12</v>
      </c>
      <c r="J23" s="7" t="s">
        <v>70</v>
      </c>
    </row>
    <row r="24" ht="29.25" spans="1:10">
      <c r="A24" s="17"/>
      <c r="B24" s="31"/>
      <c r="C24" s="31" t="s">
        <v>71</v>
      </c>
      <c r="D24" s="3" t="s">
        <v>65</v>
      </c>
      <c r="E24" s="3" t="s">
        <v>65</v>
      </c>
      <c r="F24" s="4" t="s">
        <v>65</v>
      </c>
      <c r="G24" s="6"/>
      <c r="H24" s="7">
        <v>0</v>
      </c>
      <c r="I24" s="3">
        <v>0</v>
      </c>
      <c r="J24" s="3"/>
    </row>
    <row r="25" ht="86.25" spans="1:10">
      <c r="A25" s="17"/>
      <c r="B25" s="31"/>
      <c r="C25" s="31" t="s">
        <v>72</v>
      </c>
      <c r="D25" s="3" t="s">
        <v>73</v>
      </c>
      <c r="E25" s="7" t="s">
        <v>74</v>
      </c>
      <c r="F25" s="18" t="s">
        <v>75</v>
      </c>
      <c r="G25" s="20"/>
      <c r="H25" s="7">
        <v>15</v>
      </c>
      <c r="I25" s="3">
        <v>12</v>
      </c>
      <c r="J25" s="7" t="s">
        <v>76</v>
      </c>
    </row>
    <row r="26" ht="57.75" spans="1:10">
      <c r="A26" s="17"/>
      <c r="B26" s="31" t="s">
        <v>77</v>
      </c>
      <c r="C26" s="31" t="s">
        <v>78</v>
      </c>
      <c r="D26" s="7" t="s">
        <v>79</v>
      </c>
      <c r="E26" s="7" t="s">
        <v>80</v>
      </c>
      <c r="F26" s="18" t="s">
        <v>81</v>
      </c>
      <c r="G26" s="20"/>
      <c r="H26" s="7">
        <v>10</v>
      </c>
      <c r="I26" s="3">
        <v>9</v>
      </c>
      <c r="J26" s="3" t="s">
        <v>82</v>
      </c>
    </row>
    <row r="27" ht="15" spans="1:10">
      <c r="A27" s="32" t="s">
        <v>83</v>
      </c>
      <c r="B27" s="32"/>
      <c r="C27" s="32"/>
      <c r="D27" s="32"/>
      <c r="E27" s="32"/>
      <c r="F27" s="32"/>
      <c r="G27" s="32"/>
      <c r="H27" s="32">
        <f>SUM(H14:H26)+H7</f>
        <v>100</v>
      </c>
      <c r="I27" s="32">
        <f>SUM(I14:I26)+J7</f>
        <v>91</v>
      </c>
      <c r="J27" s="3"/>
    </row>
    <row r="28" ht="153.45" customHeight="1" spans="1:10">
      <c r="A28" s="33" t="s">
        <v>84</v>
      </c>
      <c r="B28" s="34"/>
      <c r="C28" s="34"/>
      <c r="D28" s="34"/>
      <c r="E28" s="34"/>
      <c r="F28" s="34"/>
      <c r="G28" s="34"/>
      <c r="H28" s="34"/>
      <c r="I28" s="34"/>
      <c r="J28" s="34"/>
    </row>
  </sheetData>
  <mergeCells count="36">
    <mergeCell ref="A1:J1"/>
    <mergeCell ref="A2:J2"/>
    <mergeCell ref="A3:C3"/>
    <mergeCell ref="D3:J3"/>
    <mergeCell ref="A4:C4"/>
    <mergeCell ref="D4:F4"/>
    <mergeCell ref="H4:J4"/>
    <mergeCell ref="A5:C5"/>
    <mergeCell ref="D5:F5"/>
    <mergeCell ref="H5:J5"/>
    <mergeCell ref="B11:E11"/>
    <mergeCell ref="F11:J11"/>
    <mergeCell ref="B12:E12"/>
    <mergeCell ref="F12:J12"/>
    <mergeCell ref="F13:G13"/>
    <mergeCell ref="F14:G14"/>
    <mergeCell ref="F15:G15"/>
    <mergeCell ref="F16:G16"/>
    <mergeCell ref="F17:G17"/>
    <mergeCell ref="F18:G18"/>
    <mergeCell ref="F19:G19"/>
    <mergeCell ref="F20:G20"/>
    <mergeCell ref="F21:G21"/>
    <mergeCell ref="F22:G22"/>
    <mergeCell ref="F23:G23"/>
    <mergeCell ref="F24:G24"/>
    <mergeCell ref="F25:G25"/>
    <mergeCell ref="F26:G26"/>
    <mergeCell ref="A27:G27"/>
    <mergeCell ref="A28:J28"/>
    <mergeCell ref="A11:A12"/>
    <mergeCell ref="A13:A26"/>
    <mergeCell ref="B14:B21"/>
    <mergeCell ref="B22:B25"/>
    <mergeCell ref="C14:C18"/>
    <mergeCell ref="A6:C10"/>
  </mergeCells>
  <pageMargins left="0.708661417322835" right="0.511811023622047" top="0.551181102362205" bottom="0.551181102362205" header="0.31496062992126" footer="0.31496062992126"/>
  <pageSetup paperSize="9" orientation="landscape"/>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波泼摸坲</cp:lastModifiedBy>
  <dcterms:created xsi:type="dcterms:W3CDTF">2015-06-05T18:17:00Z</dcterms:created>
  <cp:lastPrinted>2020-04-23T02:17:00Z</cp:lastPrinted>
  <dcterms:modified xsi:type="dcterms:W3CDTF">2021-05-17T07:01:22Z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ICV">
    <vt:lpwstr>ADF5C0DCD65349C8B55B7680BDA8F46B</vt:lpwstr>
  </property>
</Properties>
</file>