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Print_Area" localSheetId="0">Sheet1!$A$1:$J$27</definedName>
  </definedNames>
  <calcPr calcId="144525"/>
</workbook>
</file>

<file path=xl/sharedStrings.xml><?xml version="1.0" encoding="utf-8"?>
<sst xmlns="http://schemas.openxmlformats.org/spreadsheetml/2006/main" count="88" uniqueCount="80">
  <si>
    <r>
      <rPr>
        <sz val="16"/>
        <color theme="1"/>
        <rFont val="仿宋_GB2312"/>
        <charset val="134"/>
      </rPr>
      <t xml:space="preserve"> </t>
    </r>
    <r>
      <rPr>
        <b/>
        <sz val="16"/>
        <color rgb="FF000000"/>
        <rFont val="宋体"/>
        <charset val="134"/>
      </rPr>
      <t>项目支出绩效自评表</t>
    </r>
    <r>
      <rPr>
        <sz val="16"/>
        <color rgb="FF000000"/>
        <rFont val="宋体"/>
        <charset val="134"/>
      </rPr>
      <t xml:space="preserve"> </t>
    </r>
  </si>
  <si>
    <t>（2020年度）</t>
  </si>
  <si>
    <t>项目名称</t>
  </si>
  <si>
    <t>胎儿左心系统疾病早孕期生物标记物及其致病机制的研究</t>
  </si>
  <si>
    <t>主管部门</t>
  </si>
  <si>
    <t>北京市卫生健康委员会</t>
  </si>
  <si>
    <t>实施单位</t>
  </si>
  <si>
    <t>北京市心肺血管疾病研究所</t>
  </si>
  <si>
    <t>项目负责人</t>
  </si>
  <si>
    <t>何怡华</t>
  </si>
  <si>
    <t>联系电话</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</si>
  <si>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</si>
  <si>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</si>
  <si>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</si>
  <si>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</si>
  <si>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</si>
  <si>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</si>
  <si>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</si>
  <si>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</si>
  <si>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</si>
  <si>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</si>
  <si>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</si>
  <si>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</si>
  <si>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</si>
  <si>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</si>
  <si>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</si>
  <si>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通过对早孕期高危孕妇外周血circRNA微阵列分析，筛选目标差异circRNA，并验证其在左心发育不良患者心肌细胞发育中的调节作用及发病机制，验证其作为胎儿 LSL 无创产前诊断的潜在生物标志物的可能性，从而为出生缺陷早期预警和干预提供理论基础。</t>
  </si>
  <si>
    <t>（1）完成了对早孕期高危孕妇的病例收集与外周血circRNA微阵列分析；（2）建立细胞系模型，验证其在左心发育不良患者心肌细胞发育中的调节作用及发病机制。</t>
  </si>
  <si>
    <t>绩效指标</t>
  </si>
  <si>
    <t>一级指标</t>
  </si>
  <si>
    <t>二级指标</t>
  </si>
  <si>
    <t>三级指标</t>
  </si>
  <si>
    <t>年度指标值(A)</t>
  </si>
  <si>
    <t>实际完成值(B)</t>
  </si>
  <si>
    <t>分值</t>
  </si>
  <si>
    <t>偏差原因分析及改进措施</t>
  </si>
  <si>
    <t>产出指标(50分)</t>
  </si>
  <si>
    <t>数量指标</t>
  </si>
  <si>
    <t>发表论文数量</t>
  </si>
  <si>
    <t>在国际权威学术杂志发表专业论文3篇</t>
  </si>
  <si>
    <t>已发表sci论文2篇</t>
  </si>
  <si>
    <t>此项目为追加项目，在后续的时间内会继续努力完成目标</t>
  </si>
  <si>
    <t>数据库单样本信息完整率</t>
  </si>
  <si>
    <t>数据库单样本信息完整率90%以上</t>
  </si>
  <si>
    <t>数据库单样本信息完整率92%</t>
  </si>
  <si>
    <t>质量指标</t>
  </si>
  <si>
    <t>数据质量</t>
  </si>
  <si>
    <t>各组学数据达到参考标准的占比超过95%</t>
  </si>
  <si>
    <t>时效指标</t>
  </si>
  <si>
    <t>招标采购时间</t>
  </si>
  <si>
    <t>2021年5月前</t>
  </si>
  <si>
    <t>此项目为2020年追加项目，款项于2021年3月30号到账</t>
  </si>
  <si>
    <t>成本指标</t>
  </si>
  <si>
    <t>政府采购节支率</t>
  </si>
  <si>
    <t>10% 以内</t>
  </si>
  <si>
    <t>项目预算控制数</t>
  </si>
  <si>
    <t>105.381万元</t>
  </si>
  <si>
    <t>90.881万元</t>
  </si>
  <si>
    <t>效果指标(30分)</t>
  </si>
  <si>
    <t>经济效益
指标</t>
  </si>
  <si>
    <t>社会效益
指标</t>
  </si>
  <si>
    <t>控制和降低严重出生缺陷的发生率产生的间接经济效益</t>
  </si>
  <si>
    <t>节约医疗资源，提高医疗效率，提升民众的健康水平</t>
  </si>
  <si>
    <t>经济效益得到提高</t>
  </si>
  <si>
    <t>诊疗方法还需进一步试验，效益指标量化程度不足</t>
  </si>
  <si>
    <t>胎儿重大出生缺陷防治水平</t>
  </si>
  <si>
    <t>得到提高</t>
  </si>
  <si>
    <t>本项目针对危害较大的左心系统疾病的早期防控进行较深入的研究，对降低出生人口缺陷带来社会效益</t>
  </si>
  <si>
    <t>生态效益
指标</t>
  </si>
  <si>
    <t>可持续影响指标</t>
  </si>
  <si>
    <t>项目的可延续性</t>
  </si>
  <si>
    <t>本项目获得或早期预警标志物将为后续疾病的精准诊疗研究打下良好的基础</t>
  </si>
  <si>
    <t>后续疾病的精准诊疗研究打下重要的基础</t>
  </si>
  <si>
    <t>满意度（10分）</t>
  </si>
  <si>
    <t>服务对象满意度指标</t>
  </si>
  <si>
    <t>服务对象满意度</t>
  </si>
  <si>
    <t>&gt;90%</t>
  </si>
  <si>
    <t>&gt;95%</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</si>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</sst>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5">
    <numFmt numFmtId="44" formatCode="_ &quot;￥&quot;* #,##0.00_ ;_ &quot;￥&quot;* \-#,##0.00_ ;_ &quot;￥&quot;* &quot;-&quot;??_ ;_ @_ "/>
    <numFmt numFmtId="176" formatCode="0.0_ "/>
    <numFmt numFmtId="42" formatCode="_ &quot;￥&quot;* #,##0_ ;_ &quot;￥&quot;* \-#,##0_ ;_ &quot;￥&quot;* &quot;-&quot;_ ;_ @_ "/>
    <numFmt numFmtId="41" formatCode="_ * #,##0_ ;_ * \-#,##0_ ;_ * &quot;-&quot;_ ;_ @_ "/>
    <numFmt numFmtId="43" formatCode="_ * #,##0.00_ ;_ * \-#,##0.00_ ;_ * &quot;-&quot;??_ ;_ @_ "/>
  </numFmts>
  <fonts count="29">
    <font>
      <sz val="11"/>
      <color theme="1"/>
      <name val="等线"/>
      <charset val="134"/>
      <scheme val="minor"/>
    </font>
    <font>
      <sz val="16"/>
      <color theme="1"/>
      <name val="仿宋_GB2312"/>
      <charset val="134"/>
    </font>
    <font>
      <sz val="11"/>
      <color rgb="FF000000"/>
      <name val="宋体"/>
      <charset val="134"/>
    </font>
    <font>
      <sz val="12"/>
      <color rgb="FF000000"/>
      <name val="宋体"/>
      <charset val="134"/>
    </font>
    <font>
      <sz val="12"/>
      <color theme="1"/>
      <name val="宋体"/>
      <charset val="134"/>
    </font>
    <font>
      <sz val="12"/>
      <name val="宋体"/>
      <charset val="134"/>
    </font>
    <font>
      <sz val="12"/>
      <color rgb="FFFF0000"/>
      <name val="宋体"/>
      <charset val="134"/>
    </font>
    <font>
      <b/>
      <sz val="12"/>
      <color rgb="FF000000"/>
      <name val="宋体"/>
      <charset val="134"/>
    </font>
    <font>
      <b/>
      <sz val="11"/>
      <color rgb="FF3F3F3F"/>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b/>
      <sz val="11"/>
      <color theme="1"/>
      <name val="等线"/>
      <charset val="0"/>
      <scheme val="minor"/>
    </font>
    <font>
      <b/>
      <sz val="11"/>
      <color theme="3"/>
      <name val="等线"/>
      <charset val="134"/>
      <scheme val="minor"/>
    </font>
    <font>
      <i/>
      <sz val="11"/>
      <color rgb="FF7F7F7F"/>
      <name val="等线"/>
      <charset val="0"/>
      <scheme val="minor"/>
    </font>
    <font>
      <b/>
      <sz val="18"/>
      <color theme="3"/>
      <name val="等线"/>
      <charset val="134"/>
      <scheme val="minor"/>
    </font>
    <font>
      <sz val="11"/>
      <color rgb="FF3F3F76"/>
      <name val="等线"/>
      <charset val="0"/>
      <scheme val="minor"/>
    </font>
    <font>
      <b/>
      <sz val="13"/>
      <color theme="3"/>
      <name val="等线"/>
      <charset val="134"/>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800080"/>
      <name val="等线"/>
      <charset val="0"/>
      <scheme val="minor"/>
    </font>
    <font>
      <u/>
      <sz val="11"/>
      <color rgb="FF0000FF"/>
      <name val="等线"/>
      <charset val="0"/>
      <scheme val="minor"/>
    </font>
    <font>
      <sz val="11"/>
      <color rgb="FF006100"/>
      <name val="等线"/>
      <charset val="0"/>
      <scheme val="minor"/>
    </font>
    <font>
      <b/>
      <sz val="15"/>
      <color theme="3"/>
      <name val="等线"/>
      <charset val="134"/>
      <scheme val="minor"/>
    </font>
    <font>
      <b/>
      <sz val="11"/>
      <color rgb="FFFFFFFF"/>
      <name val="等线"/>
      <charset val="0"/>
      <scheme val="minor"/>
    </font>
    <font>
      <sz val="11"/>
      <color rgb="FFFF0000"/>
      <name val="等线"/>
      <charset val="0"/>
      <scheme val="minor"/>
    </font>
    <font>
      <b/>
      <sz val="16"/>
      <color rgb="FF000000"/>
      <name val="宋体"/>
      <charset val="134"/>
    </font>
    <font>
      <sz val="16"/>
      <color rgb="FF000000"/>
      <name val="宋体"/>
      <charset val="134"/>
    </font>
  </fonts>
  <fills count="33">
    <fill>
      <patternFill patternType="none"/>
    </fill>
    <fill>
      <patternFill patternType="gray125"/>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6"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3" applyNumberFormat="0" applyFont="0" applyAlignment="0" applyProtection="0">
      <alignment vertical="center"/>
    </xf>
    <xf numFmtId="0" fontId="9" fillId="17" borderId="0" applyNumberFormat="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12" applyNumberFormat="0" applyFill="0" applyAlignment="0" applyProtection="0">
      <alignment vertical="center"/>
    </xf>
    <xf numFmtId="0" fontId="17" fillId="0" borderId="12" applyNumberFormat="0" applyFill="0" applyAlignment="0" applyProtection="0">
      <alignment vertical="center"/>
    </xf>
    <xf numFmtId="0" fontId="9" fillId="3" borderId="0" applyNumberFormat="0" applyBorder="0" applyAlignment="0" applyProtection="0">
      <alignment vertical="center"/>
    </xf>
    <xf numFmtId="0" fontId="13" fillId="0" borderId="15" applyNumberFormat="0" applyFill="0" applyAlignment="0" applyProtection="0">
      <alignment vertical="center"/>
    </xf>
    <xf numFmtId="0" fontId="9" fillId="26" borderId="0" applyNumberFormat="0" applyBorder="0" applyAlignment="0" applyProtection="0">
      <alignment vertical="center"/>
    </xf>
    <xf numFmtId="0" fontId="8" fillId="2" borderId="8" applyNumberFormat="0" applyAlignment="0" applyProtection="0">
      <alignment vertical="center"/>
    </xf>
    <xf numFmtId="0" fontId="20" fillId="2" borderId="11" applyNumberFormat="0" applyAlignment="0" applyProtection="0">
      <alignment vertical="center"/>
    </xf>
    <xf numFmtId="0" fontId="25" fillId="23" borderId="14" applyNumberFormat="0" applyAlignment="0" applyProtection="0">
      <alignment vertical="center"/>
    </xf>
    <xf numFmtId="0" fontId="10" fillId="25" borderId="0" applyNumberFormat="0" applyBorder="0" applyAlignment="0" applyProtection="0">
      <alignment vertical="center"/>
    </xf>
    <xf numFmtId="0" fontId="9" fillId="6" borderId="0" applyNumberFormat="0" applyBorder="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23" fillId="22" borderId="0" applyNumberFormat="0" applyBorder="0" applyAlignment="0" applyProtection="0">
      <alignment vertical="center"/>
    </xf>
    <xf numFmtId="0" fontId="19" fillId="16" borderId="0" applyNumberFormat="0" applyBorder="0" applyAlignment="0" applyProtection="0">
      <alignment vertical="center"/>
    </xf>
    <xf numFmtId="0" fontId="10" fillId="27"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13" borderId="0" applyNumberFormat="0" applyBorder="0" applyAlignment="0" applyProtection="0">
      <alignment vertical="center"/>
    </xf>
    <xf numFmtId="0" fontId="10" fillId="12" borderId="0" applyNumberFormat="0" applyBorder="0" applyAlignment="0" applyProtection="0">
      <alignment vertical="center"/>
    </xf>
    <xf numFmtId="0" fontId="9" fillId="21" borderId="0" applyNumberFormat="0" applyBorder="0" applyAlignment="0" applyProtection="0">
      <alignment vertical="center"/>
    </xf>
    <xf numFmtId="0" fontId="9" fillId="10"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9" fillId="32" borderId="0" applyNumberFormat="0" applyBorder="0" applyAlignment="0" applyProtection="0">
      <alignment vertical="center"/>
    </xf>
    <xf numFmtId="0" fontId="10" fillId="19" borderId="0" applyNumberFormat="0" applyBorder="0" applyAlignment="0" applyProtection="0">
      <alignment vertical="center"/>
    </xf>
    <xf numFmtId="0" fontId="9" fillId="31" borderId="0" applyNumberFormat="0" applyBorder="0" applyAlignment="0" applyProtection="0">
      <alignment vertical="center"/>
    </xf>
    <xf numFmtId="0" fontId="9" fillId="24" borderId="0" applyNumberFormat="0" applyBorder="0" applyAlignment="0" applyProtection="0">
      <alignment vertical="center"/>
    </xf>
    <xf numFmtId="0" fontId="10" fillId="29" borderId="0" applyNumberFormat="0" applyBorder="0" applyAlignment="0" applyProtection="0">
      <alignment vertical="center"/>
    </xf>
    <xf numFmtId="0" fontId="9" fillId="18" borderId="0" applyNumberFormat="0" applyBorder="0" applyAlignment="0" applyProtection="0">
      <alignment vertical="center"/>
    </xf>
  </cellStyleXfs>
  <cellXfs count="3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xf>
    <xf numFmtId="0" fontId="4" fillId="0" borderId="5" xfId="0" applyFont="1" applyBorder="1" applyAlignment="1">
      <alignment horizontal="center" vertical="center" wrapText="1"/>
    </xf>
    <xf numFmtId="0" fontId="3" fillId="0" borderId="6" xfId="0" applyFont="1" applyBorder="1" applyAlignment="1">
      <alignment horizontal="center" vertical="center"/>
    </xf>
    <xf numFmtId="9"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wrapText="1"/>
    </xf>
    <xf numFmtId="1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7"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1025" name="直接箭头连接符 1"/>
        <xdr:cNvSpPr>
          <a:spLocks noChangeShapeType="1"/>
        </xdr:cNvSpPr>
      </xdr:nvSpPr>
      <xdr:spPr>
        <a:xfrm>
          <a:off x="1968500" y="1460500"/>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view="pageBreakPreview" zoomScaleNormal="100" workbookViewId="0">
      <selection activeCell="D3" sqref="D3:J3"/>
    </sheetView>
  </sheetViews>
  <sheetFormatPr defaultColWidth="9" defaultRowHeight="14.25"/>
  <cols>
    <col min="1" max="1" width="5.33333333333333" customWidth="1"/>
    <col min="2" max="2" width="7.75" customWidth="1"/>
    <col min="3" max="3" width="12.25" customWidth="1"/>
    <col min="4" max="4" width="17.75" customWidth="1"/>
    <col min="5" max="5" width="19.5" customWidth="1"/>
    <col min="6" max="6" width="13.3333333333333" customWidth="1"/>
    <col min="7" max="7" width="11.6666666666667" customWidth="1"/>
    <col min="9" max="9" width="14.125"/>
    <col min="10" max="10" width="14.5833333333333" customWidth="1"/>
  </cols>
  <sheetData>
    <row r="1" ht="34" customHeight="1" spans="1:10">
      <c r="A1" s="1" t="s">
        <v>0</v>
      </c>
      <c r="B1" s="1"/>
      <c r="C1" s="1"/>
      <c r="D1" s="1"/>
      <c r="E1" s="1"/>
      <c r="F1" s="1"/>
      <c r="G1" s="1"/>
      <c r="H1" s="1"/>
      <c r="I1" s="1"/>
      <c r="J1" s="1"/>
    </row>
    <row r="2" ht="18.75" customHeight="1" spans="1:10">
      <c r="A2" s="2" t="s">
        <v>1</v>
      </c>
      <c r="B2" s="2"/>
      <c r="C2" s="2"/>
      <c r="D2" s="2"/>
      <c r="E2" s="2"/>
      <c r="F2" s="2"/>
      <c r="G2" s="2"/>
      <c r="H2" s="2"/>
      <c r="I2" s="2"/>
      <c r="J2" s="2"/>
    </row>
    <row r="3" ht="20" customHeight="1" spans="1:10">
      <c r="A3" s="3" t="s">
        <v>2</v>
      </c>
      <c r="B3" s="3"/>
      <c r="C3" s="3"/>
      <c r="D3" s="3" t="s">
        <v>3</v>
      </c>
      <c r="E3" s="3"/>
      <c r="F3" s="3"/>
      <c r="G3" s="3"/>
      <c r="H3" s="3"/>
      <c r="I3" s="3"/>
      <c r="J3" s="3"/>
    </row>
    <row r="4" ht="20" customHeight="1" spans="1:10">
      <c r="A4" s="3" t="s">
        <v>4</v>
      </c>
      <c r="B4" s="3"/>
      <c r="C4" s="3"/>
      <c r="D4" s="3" t="s">
        <v>5</v>
      </c>
      <c r="E4" s="3"/>
      <c r="F4" s="3"/>
      <c r="G4" s="3" t="s">
        <v>6</v>
      </c>
      <c r="H4" s="4" t="s">
        <v>7</v>
      </c>
      <c r="I4" s="4"/>
      <c r="J4" s="4"/>
    </row>
    <row r="5" ht="20" customHeight="1" spans="1:10">
      <c r="A5" s="3" t="s">
        <v>8</v>
      </c>
      <c r="B5" s="3"/>
      <c r="C5" s="3"/>
      <c r="D5" s="3" t="s">
        <v>9</v>
      </c>
      <c r="E5" s="3"/>
      <c r="F5" s="3"/>
      <c r="G5" s="3" t="s">
        <v>10</v>
      </c>
      <c r="H5" s="4">
        <v>18910778673</v>
      </c>
      <c r="I5" s="4"/>
      <c r="J5" s="4"/>
    </row>
    <row r="6" ht="29.25" spans="1:10">
      <c r="A6" s="4" t="s">
        <v>11</v>
      </c>
      <c r="B6" s="4"/>
      <c r="C6" s="4"/>
      <c r="D6" s="3"/>
      <c r="E6" s="4" t="s">
        <v>12</v>
      </c>
      <c r="F6" s="4" t="s">
        <v>13</v>
      </c>
      <c r="G6" s="4" t="s">
        <v>14</v>
      </c>
      <c r="H6" s="4" t="s">
        <v>15</v>
      </c>
      <c r="I6" s="4" t="s">
        <v>16</v>
      </c>
      <c r="J6" s="3" t="s">
        <v>17</v>
      </c>
    </row>
    <row r="7" ht="20" customHeight="1" spans="1:10">
      <c r="A7" s="4"/>
      <c r="B7" s="4"/>
      <c r="C7" s="4"/>
      <c r="D7" s="5" t="s">
        <v>18</v>
      </c>
      <c r="E7" s="3">
        <v>105.381</v>
      </c>
      <c r="F7" s="3">
        <v>105.381</v>
      </c>
      <c r="G7" s="3">
        <v>89.7764</v>
      </c>
      <c r="H7" s="3">
        <v>10</v>
      </c>
      <c r="I7" s="32">
        <f>G7/F7</f>
        <v>0.851922073239009</v>
      </c>
      <c r="J7" s="33">
        <f>H7*I7</f>
        <v>8.51922073239009</v>
      </c>
    </row>
    <row r="8" ht="29.25" spans="1:10">
      <c r="A8" s="4"/>
      <c r="B8" s="4"/>
      <c r="C8" s="4"/>
      <c r="D8" s="6" t="s">
        <v>19</v>
      </c>
      <c r="E8" s="3">
        <v>105.381</v>
      </c>
      <c r="F8" s="3">
        <v>105.381</v>
      </c>
      <c r="G8" s="3">
        <v>89.7764</v>
      </c>
      <c r="H8" s="3" t="s">
        <v>20</v>
      </c>
      <c r="I8" s="32">
        <v>0.851922073239009</v>
      </c>
      <c r="J8" s="4" t="s">
        <v>20</v>
      </c>
    </row>
    <row r="9" ht="25" customHeight="1" spans="1:10">
      <c r="A9" s="4"/>
      <c r="B9" s="4"/>
      <c r="C9" s="4"/>
      <c r="D9" s="3" t="s">
        <v>21</v>
      </c>
      <c r="E9" s="3">
        <v>0</v>
      </c>
      <c r="F9" s="3"/>
      <c r="G9" s="3"/>
      <c r="H9" s="3" t="s">
        <v>20</v>
      </c>
      <c r="I9" s="3"/>
      <c r="J9" s="4"/>
    </row>
    <row r="10" ht="19" customHeight="1" spans="1:10">
      <c r="A10" s="4"/>
      <c r="B10" s="4"/>
      <c r="C10" s="4"/>
      <c r="D10" s="7" t="s">
        <v>22</v>
      </c>
      <c r="E10" s="3">
        <v>0</v>
      </c>
      <c r="F10" s="3"/>
      <c r="G10" s="3"/>
      <c r="H10" s="3" t="s">
        <v>20</v>
      </c>
      <c r="I10" s="3"/>
      <c r="J10" s="4" t="s">
        <v>20</v>
      </c>
    </row>
    <row r="11" ht="26" customHeight="1" spans="1:10">
      <c r="A11" s="8" t="s">
        <v>23</v>
      </c>
      <c r="B11" s="4" t="s">
        <v>24</v>
      </c>
      <c r="C11" s="4"/>
      <c r="D11" s="4"/>
      <c r="E11" s="4"/>
      <c r="F11" s="4" t="s">
        <v>25</v>
      </c>
      <c r="G11" s="4"/>
      <c r="H11" s="4"/>
      <c r="I11" s="4"/>
      <c r="J11" s="4"/>
    </row>
    <row r="12" ht="75" customHeight="1" spans="1:10">
      <c r="A12" s="8"/>
      <c r="B12" s="4" t="s">
        <v>26</v>
      </c>
      <c r="C12" s="4"/>
      <c r="D12" s="4"/>
      <c r="E12" s="4"/>
      <c r="F12" s="9" t="s">
        <v>27</v>
      </c>
      <c r="G12" s="9"/>
      <c r="H12" s="9"/>
      <c r="I12" s="9"/>
      <c r="J12" s="9"/>
    </row>
    <row r="13" ht="29.25" spans="1:10">
      <c r="A13" s="8" t="s">
        <v>28</v>
      </c>
      <c r="B13" s="4" t="s">
        <v>29</v>
      </c>
      <c r="C13" s="3" t="s">
        <v>30</v>
      </c>
      <c r="D13" s="3" t="s">
        <v>31</v>
      </c>
      <c r="E13" s="3" t="s">
        <v>32</v>
      </c>
      <c r="F13" s="10" t="s">
        <v>33</v>
      </c>
      <c r="G13" s="11"/>
      <c r="H13" s="4" t="s">
        <v>34</v>
      </c>
      <c r="I13" s="4" t="s">
        <v>17</v>
      </c>
      <c r="J13" s="4" t="s">
        <v>35</v>
      </c>
    </row>
    <row r="14" ht="29" customHeight="1" spans="1:10">
      <c r="A14" s="8"/>
      <c r="B14" s="12" t="s">
        <v>36</v>
      </c>
      <c r="C14" s="13" t="s">
        <v>37</v>
      </c>
      <c r="D14" s="4" t="s">
        <v>38</v>
      </c>
      <c r="E14" s="4" t="s">
        <v>39</v>
      </c>
      <c r="F14" s="10" t="s">
        <v>40</v>
      </c>
      <c r="G14" s="11"/>
      <c r="H14" s="4">
        <v>6</v>
      </c>
      <c r="I14" s="19">
        <v>4</v>
      </c>
      <c r="J14" s="4" t="s">
        <v>41</v>
      </c>
    </row>
    <row r="15" ht="36" customHeight="1" spans="1:10">
      <c r="A15" s="8"/>
      <c r="B15" s="14"/>
      <c r="C15" s="15"/>
      <c r="D15" s="4" t="s">
        <v>42</v>
      </c>
      <c r="E15" s="4" t="s">
        <v>43</v>
      </c>
      <c r="F15" s="16" t="s">
        <v>44</v>
      </c>
      <c r="G15" s="11"/>
      <c r="H15" s="4">
        <v>5</v>
      </c>
      <c r="I15" s="4">
        <v>5</v>
      </c>
      <c r="J15" s="3"/>
    </row>
    <row r="16" ht="45" customHeight="1" spans="1:10">
      <c r="A16" s="8"/>
      <c r="B16" s="14"/>
      <c r="C16" s="13" t="s">
        <v>45</v>
      </c>
      <c r="D16" s="4" t="s">
        <v>46</v>
      </c>
      <c r="E16" s="4" t="s">
        <v>47</v>
      </c>
      <c r="F16" s="10" t="s">
        <v>47</v>
      </c>
      <c r="G16" s="11"/>
      <c r="H16" s="4">
        <v>10</v>
      </c>
      <c r="I16" s="4">
        <v>10</v>
      </c>
      <c r="J16" s="3"/>
    </row>
    <row r="17" ht="57.75" spans="1:10">
      <c r="A17" s="8"/>
      <c r="B17" s="14"/>
      <c r="C17" s="13" t="s">
        <v>48</v>
      </c>
      <c r="D17" s="9" t="s">
        <v>49</v>
      </c>
      <c r="E17" s="9" t="s">
        <v>50</v>
      </c>
      <c r="F17" s="17" t="s">
        <v>50</v>
      </c>
      <c r="G17" s="18"/>
      <c r="H17" s="9">
        <v>5</v>
      </c>
      <c r="I17" s="9">
        <v>3</v>
      </c>
      <c r="J17" s="34" t="s">
        <v>51</v>
      </c>
    </row>
    <row r="18" ht="24" customHeight="1" spans="1:10">
      <c r="A18" s="8"/>
      <c r="B18" s="14"/>
      <c r="C18" s="13" t="s">
        <v>52</v>
      </c>
      <c r="D18" s="19" t="s">
        <v>53</v>
      </c>
      <c r="E18" s="19" t="s">
        <v>54</v>
      </c>
      <c r="F18" s="20" t="s">
        <v>54</v>
      </c>
      <c r="G18" s="21"/>
      <c r="H18" s="19">
        <v>10</v>
      </c>
      <c r="I18" s="19">
        <v>10</v>
      </c>
      <c r="J18" s="3"/>
    </row>
    <row r="19" ht="15" spans="1:10">
      <c r="A19" s="8"/>
      <c r="B19" s="14"/>
      <c r="C19" s="15"/>
      <c r="D19" s="19" t="s">
        <v>55</v>
      </c>
      <c r="E19" s="19" t="s">
        <v>56</v>
      </c>
      <c r="F19" s="20" t="s">
        <v>57</v>
      </c>
      <c r="G19" s="21"/>
      <c r="H19" s="19">
        <v>4</v>
      </c>
      <c r="I19" s="19">
        <v>4</v>
      </c>
      <c r="J19" s="23"/>
    </row>
    <row r="20" ht="29.25" spans="1:10">
      <c r="A20" s="8"/>
      <c r="B20" s="14" t="s">
        <v>58</v>
      </c>
      <c r="C20" s="22" t="s">
        <v>59</v>
      </c>
      <c r="D20" s="23"/>
      <c r="E20" s="23"/>
      <c r="F20" s="24"/>
      <c r="G20" s="25"/>
      <c r="H20" s="23"/>
      <c r="I20" s="23"/>
      <c r="J20" s="23"/>
    </row>
    <row r="21" ht="43.5" spans="1:10">
      <c r="A21" s="8"/>
      <c r="B21" s="14"/>
      <c r="C21" s="12" t="s">
        <v>60</v>
      </c>
      <c r="D21" s="4" t="s">
        <v>61</v>
      </c>
      <c r="E21" s="4" t="s">
        <v>62</v>
      </c>
      <c r="F21" s="10" t="s">
        <v>63</v>
      </c>
      <c r="G21" s="11"/>
      <c r="H21" s="4">
        <v>10</v>
      </c>
      <c r="I21" s="4">
        <v>9</v>
      </c>
      <c r="J21" s="34" t="s">
        <v>64</v>
      </c>
    </row>
    <row r="22" ht="29.25" spans="1:10">
      <c r="A22" s="8"/>
      <c r="B22" s="14"/>
      <c r="C22" s="26"/>
      <c r="D22" s="4" t="s">
        <v>65</v>
      </c>
      <c r="E22" s="4" t="s">
        <v>66</v>
      </c>
      <c r="F22" s="10" t="s">
        <v>67</v>
      </c>
      <c r="G22" s="11"/>
      <c r="H22" s="4">
        <v>15</v>
      </c>
      <c r="I22" s="4">
        <v>14</v>
      </c>
      <c r="J22" s="35"/>
    </row>
    <row r="23" ht="29.25" spans="1:10">
      <c r="A23" s="8"/>
      <c r="B23" s="14"/>
      <c r="C23" s="22" t="s">
        <v>68</v>
      </c>
      <c r="D23" s="3"/>
      <c r="E23" s="3"/>
      <c r="F23" s="27"/>
      <c r="G23" s="28"/>
      <c r="H23" s="4"/>
      <c r="I23" s="4"/>
      <c r="J23" s="3"/>
    </row>
    <row r="24" ht="57.75" spans="1:10">
      <c r="A24" s="8"/>
      <c r="B24" s="26"/>
      <c r="C24" s="22" t="s">
        <v>69</v>
      </c>
      <c r="D24" s="4" t="s">
        <v>70</v>
      </c>
      <c r="E24" s="4" t="s">
        <v>71</v>
      </c>
      <c r="F24" s="10" t="s">
        <v>72</v>
      </c>
      <c r="G24" s="11"/>
      <c r="H24" s="4">
        <v>15</v>
      </c>
      <c r="I24" s="4">
        <v>15</v>
      </c>
      <c r="J24" s="3"/>
    </row>
    <row r="25" ht="43.5" spans="1:10">
      <c r="A25" s="8"/>
      <c r="B25" s="22" t="s">
        <v>73</v>
      </c>
      <c r="C25" s="22" t="s">
        <v>74</v>
      </c>
      <c r="D25" s="4" t="s">
        <v>75</v>
      </c>
      <c r="E25" s="4" t="s">
        <v>76</v>
      </c>
      <c r="F25" s="10" t="s">
        <v>77</v>
      </c>
      <c r="G25" s="11"/>
      <c r="H25" s="4">
        <v>10</v>
      </c>
      <c r="I25" s="4">
        <v>10</v>
      </c>
      <c r="J25" s="3"/>
    </row>
    <row r="26" ht="15" spans="1:10">
      <c r="A26" s="8"/>
      <c r="B26" s="29" t="s">
        <v>78</v>
      </c>
      <c r="C26" s="29"/>
      <c r="D26" s="30"/>
      <c r="E26" s="30"/>
      <c r="F26" s="30"/>
      <c r="G26" s="28"/>
      <c r="H26" s="29">
        <f>SUM(H14:H25)+10</f>
        <v>100</v>
      </c>
      <c r="I26" s="36">
        <f>SUM(I14:I25)+J7</f>
        <v>92.5192207323901</v>
      </c>
      <c r="J26" s="3"/>
    </row>
    <row r="27" ht="153.5" customHeight="1" spans="2:10">
      <c r="B27" s="31" t="s">
        <v>79</v>
      </c>
      <c r="C27" s="31"/>
      <c r="D27" s="31"/>
      <c r="E27" s="31"/>
      <c r="F27" s="31"/>
      <c r="G27" s="31"/>
      <c r="H27" s="31"/>
      <c r="I27" s="31"/>
      <c r="J27" s="31"/>
    </row>
  </sheetData>
  <mergeCells count="38">
    <mergeCell ref="A1:J1"/>
    <mergeCell ref="A2:J2"/>
    <mergeCell ref="A3:C3"/>
    <mergeCell ref="D3:J3"/>
    <mergeCell ref="A4:C4"/>
    <mergeCell ref="D4:E4"/>
    <mergeCell ref="H4:J4"/>
    <mergeCell ref="A5:C5"/>
    <mergeCell ref="D5:E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F23:G23"/>
    <mergeCell ref="F24:G24"/>
    <mergeCell ref="F25:G25"/>
    <mergeCell ref="D26:G26"/>
    <mergeCell ref="B27:J27"/>
    <mergeCell ref="A11:A12"/>
    <mergeCell ref="A13:A26"/>
    <mergeCell ref="B14:B19"/>
    <mergeCell ref="B20:B24"/>
    <mergeCell ref="C14:C15"/>
    <mergeCell ref="C18:C19"/>
    <mergeCell ref="C21:C22"/>
    <mergeCell ref="J21:J22"/>
    <mergeCell ref="A6:C10"/>
  </mergeCells>
  <pageMargins left="0.708661417322835" right="0.511811023622047" top="0.551181102362205" bottom="0.551181102362205"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波泼摸坲</cp:lastModifiedBy>
  <dcterms:created xsi:type="dcterms:W3CDTF">2015-06-05T18:17:00Z</dcterms:created>
  <cp:lastPrinted>2020-04-23T02:17:00Z</cp:lastPrinted>
  <dcterms:modified xsi:type="dcterms:W3CDTF">2021-05-14T02:20:11Z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1328BD0307C84B3CA2B41167D8C46141</vt:lpwstr>
  </property>
</Properties>
</file>